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F15" i="1"/>
  <c r="AE15"/>
  <c r="AD15"/>
  <c r="Y15"/>
  <c r="S15"/>
  <c r="P15"/>
  <c r="M15"/>
  <c r="J15"/>
  <c r="G15"/>
  <c r="D15"/>
  <c r="AF14"/>
  <c r="AE14"/>
  <c r="AD14"/>
  <c r="Y14"/>
  <c r="S14"/>
  <c r="P14"/>
  <c r="M14"/>
  <c r="J14"/>
  <c r="G14"/>
  <c r="D14"/>
  <c r="AF13"/>
  <c r="AE13"/>
  <c r="AD13"/>
  <c r="Y13"/>
  <c r="S13"/>
  <c r="P13"/>
  <c r="M13"/>
  <c r="J13"/>
  <c r="G13"/>
  <c r="D13"/>
  <c r="AF12"/>
  <c r="AE12"/>
  <c r="AD12"/>
  <c r="Y12"/>
  <c r="S12"/>
  <c r="P12"/>
  <c r="M12"/>
  <c r="J12"/>
  <c r="G12"/>
  <c r="D12"/>
  <c r="AF11"/>
  <c r="AE11"/>
  <c r="AD11"/>
  <c r="Y11"/>
  <c r="S11"/>
  <c r="P11"/>
  <c r="M11"/>
  <c r="J11"/>
  <c r="G11"/>
  <c r="D11"/>
  <c r="AF10"/>
  <c r="AE10"/>
  <c r="AD10"/>
  <c r="Y10"/>
  <c r="S10"/>
  <c r="P10"/>
  <c r="M10"/>
  <c r="J10"/>
  <c r="G10"/>
  <c r="D10"/>
  <c r="AF9"/>
  <c r="AE9"/>
  <c r="AD9"/>
  <c r="Y9"/>
  <c r="S9"/>
  <c r="P9"/>
  <c r="M9"/>
  <c r="J9"/>
  <c r="G9"/>
  <c r="D9"/>
  <c r="T9" l="1"/>
  <c r="AG9"/>
  <c r="T10"/>
  <c r="AG10"/>
  <c r="T11"/>
  <c r="AG11"/>
  <c r="T12"/>
  <c r="AG12"/>
  <c r="T13"/>
  <c r="AG13"/>
  <c r="T14"/>
  <c r="AG14"/>
  <c r="T15"/>
  <c r="AG15"/>
</calcChain>
</file>

<file path=xl/sharedStrings.xml><?xml version="1.0" encoding="utf-8"?>
<sst xmlns="http://schemas.openxmlformats.org/spreadsheetml/2006/main" count="51" uniqueCount="29">
  <si>
    <t xml:space="preserve">Ahmednagar Shikshan Santha  Ahmednagar
Ahmednagar Homoeopathic Medical College &amp; Hospital  Ahmednagar
CENTRAL OPD Register Record jan - JUN  2017
                                                                                                                                                                                                                                        </t>
  </si>
  <si>
    <t>MONTH</t>
  </si>
  <si>
    <t>MED (GM,Skin/Vd,Psy)</t>
  </si>
  <si>
    <t>SURG (GS,Orth)</t>
  </si>
  <si>
    <t>Ent Opthal,Dent</t>
  </si>
  <si>
    <t>Gyn/obst</t>
  </si>
  <si>
    <t>PED</t>
  </si>
  <si>
    <t>New patients</t>
  </si>
  <si>
    <t>Old patients</t>
  </si>
  <si>
    <t>NP</t>
  </si>
  <si>
    <t>OP</t>
  </si>
  <si>
    <t>TOTAL</t>
  </si>
  <si>
    <t>M</t>
  </si>
  <si>
    <t>F</t>
  </si>
  <si>
    <t>Total</t>
  </si>
  <si>
    <t>G</t>
  </si>
  <si>
    <t>OB</t>
  </si>
  <si>
    <t>MED</t>
  </si>
  <si>
    <t>SUR</t>
  </si>
  <si>
    <t>MP</t>
  </si>
  <si>
    <t>FP</t>
  </si>
  <si>
    <t>T</t>
  </si>
  <si>
    <t>JAN</t>
  </si>
  <si>
    <t>FEB</t>
  </si>
  <si>
    <t>MAR</t>
  </si>
  <si>
    <t>APR</t>
  </si>
  <si>
    <t>MAY</t>
  </si>
  <si>
    <t>JUN</t>
  </si>
  <si>
    <t>JUL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</si>
</sst>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5"/>
  <sheetViews>
    <sheetView tabSelected="1" workbookViewId="0">
      <selection activeCell="I20" sqref="I20"/>
    </sheetView>
  </sheetViews>
  <sheetFormatPr defaultRowHeight="15"/>
  <cols>
    <col min="14" max="15" width="4.42578125" bestFit="1" customWidth="1"/>
    <col min="17" max="17" width="4" bestFit="1" customWidth="1"/>
    <col min="18" max="18" width="3.28515625" bestFit="1" customWidth="1"/>
  </cols>
  <sheetData>
    <row r="1" spans="1:33" ht="15.75" thickBot="1"/>
    <row r="2" spans="1:3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1" t="s">
        <v>0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</row>
    <row r="3" spans="1:3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4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6"/>
    </row>
    <row r="4" spans="1:33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4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</row>
    <row r="5" spans="1:33" ht="15.75" thickBo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  <c r="U5" s="7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9"/>
    </row>
    <row r="6" spans="1:33">
      <c r="A6" s="10" t="s">
        <v>1</v>
      </c>
      <c r="B6" s="11" t="s">
        <v>2</v>
      </c>
      <c r="C6" s="11"/>
      <c r="D6" s="11"/>
      <c r="E6" s="11" t="s">
        <v>3</v>
      </c>
      <c r="F6" s="11"/>
      <c r="G6" s="11"/>
      <c r="H6" s="12" t="s">
        <v>4</v>
      </c>
      <c r="I6" s="13"/>
      <c r="J6" s="14"/>
      <c r="K6" s="11" t="s">
        <v>5</v>
      </c>
      <c r="L6" s="11"/>
      <c r="M6" s="11"/>
      <c r="N6" s="11" t="s">
        <v>6</v>
      </c>
      <c r="O6" s="11"/>
      <c r="P6" s="11"/>
      <c r="Q6" s="11"/>
      <c r="R6" s="11"/>
      <c r="S6" s="11"/>
      <c r="T6" s="11"/>
      <c r="U6" s="11" t="s">
        <v>7</v>
      </c>
      <c r="V6" s="11"/>
      <c r="W6" s="11"/>
      <c r="X6" s="11"/>
      <c r="Y6" s="11"/>
      <c r="Z6" s="11" t="s">
        <v>8</v>
      </c>
      <c r="AA6" s="11"/>
      <c r="AB6" s="11"/>
      <c r="AC6" s="11"/>
      <c r="AD6" s="11"/>
      <c r="AE6" s="11" t="s">
        <v>9</v>
      </c>
      <c r="AF6" s="11" t="s">
        <v>10</v>
      </c>
      <c r="AG6" s="11" t="s">
        <v>11</v>
      </c>
    </row>
    <row r="7" spans="1:33">
      <c r="A7" s="10"/>
      <c r="B7" s="15" t="s">
        <v>12</v>
      </c>
      <c r="C7" s="15" t="s">
        <v>13</v>
      </c>
      <c r="D7" s="16" t="s">
        <v>14</v>
      </c>
      <c r="E7" s="16" t="s">
        <v>12</v>
      </c>
      <c r="F7" s="15" t="s">
        <v>13</v>
      </c>
      <c r="G7" s="15" t="s">
        <v>14</v>
      </c>
      <c r="H7" s="15" t="s">
        <v>12</v>
      </c>
      <c r="I7" s="16" t="s">
        <v>13</v>
      </c>
      <c r="J7" s="16" t="s">
        <v>11</v>
      </c>
      <c r="K7" s="15" t="s">
        <v>15</v>
      </c>
      <c r="L7" s="15" t="s">
        <v>16</v>
      </c>
      <c r="M7" s="15" t="s">
        <v>11</v>
      </c>
      <c r="N7" s="17" t="s">
        <v>17</v>
      </c>
      <c r="O7" s="18"/>
      <c r="P7" s="19"/>
      <c r="Q7" s="15" t="s">
        <v>18</v>
      </c>
      <c r="R7" s="15"/>
      <c r="S7" s="15"/>
      <c r="T7" s="17" t="s">
        <v>11</v>
      </c>
      <c r="U7" s="15" t="s">
        <v>12</v>
      </c>
      <c r="V7" s="15" t="s">
        <v>13</v>
      </c>
      <c r="W7" s="15" t="s">
        <v>19</v>
      </c>
      <c r="X7" s="15" t="s">
        <v>20</v>
      </c>
      <c r="Y7" s="15" t="s">
        <v>14</v>
      </c>
      <c r="Z7" s="16" t="s">
        <v>12</v>
      </c>
      <c r="AA7" s="15" t="s">
        <v>13</v>
      </c>
      <c r="AB7" s="15" t="s">
        <v>19</v>
      </c>
      <c r="AC7" s="15" t="s">
        <v>20</v>
      </c>
      <c r="AD7" s="15" t="s">
        <v>14</v>
      </c>
      <c r="AE7" s="15"/>
      <c r="AF7" s="10"/>
      <c r="AG7" s="15"/>
    </row>
    <row r="8" spans="1:33">
      <c r="A8" s="11"/>
      <c r="B8" s="15"/>
      <c r="C8" s="15"/>
      <c r="D8" s="11"/>
      <c r="E8" s="11"/>
      <c r="F8" s="15"/>
      <c r="G8" s="15"/>
      <c r="H8" s="15"/>
      <c r="I8" s="11"/>
      <c r="J8" s="11"/>
      <c r="K8" s="15"/>
      <c r="L8" s="15"/>
      <c r="M8" s="15"/>
      <c r="N8" s="20" t="s">
        <v>19</v>
      </c>
      <c r="O8" s="20" t="s">
        <v>20</v>
      </c>
      <c r="P8" s="20" t="s">
        <v>21</v>
      </c>
      <c r="Q8" s="20" t="s">
        <v>19</v>
      </c>
      <c r="R8" s="20" t="s">
        <v>20</v>
      </c>
      <c r="S8" s="20" t="s">
        <v>21</v>
      </c>
      <c r="T8" s="17"/>
      <c r="U8" s="15"/>
      <c r="V8" s="15"/>
      <c r="W8" s="15"/>
      <c r="X8" s="15"/>
      <c r="Y8" s="15"/>
      <c r="Z8" s="11"/>
      <c r="AA8" s="15"/>
      <c r="AB8" s="15"/>
      <c r="AC8" s="15"/>
      <c r="AD8" s="15"/>
      <c r="AE8" s="15"/>
      <c r="AF8" s="11"/>
      <c r="AG8" s="15"/>
    </row>
    <row r="9" spans="1:33" ht="15.75">
      <c r="A9" s="21" t="s">
        <v>22</v>
      </c>
      <c r="B9" s="22">
        <v>1797</v>
      </c>
      <c r="C9" s="22">
        <v>1887</v>
      </c>
      <c r="D9" s="23">
        <f>(B9+C9)</f>
        <v>3684</v>
      </c>
      <c r="E9" s="22">
        <v>414</v>
      </c>
      <c r="F9" s="22">
        <v>235</v>
      </c>
      <c r="G9" s="23">
        <f>(E9+F9)</f>
        <v>649</v>
      </c>
      <c r="H9" s="22">
        <v>209</v>
      </c>
      <c r="I9" s="22">
        <v>148</v>
      </c>
      <c r="J9" s="23">
        <f>(H9+I9)</f>
        <v>357</v>
      </c>
      <c r="K9" s="22">
        <v>831</v>
      </c>
      <c r="L9" s="22">
        <v>0</v>
      </c>
      <c r="M9" s="23">
        <f>(K9+L9)</f>
        <v>831</v>
      </c>
      <c r="N9" s="22">
        <v>218</v>
      </c>
      <c r="O9" s="22">
        <v>198</v>
      </c>
      <c r="P9" s="23">
        <f>(N9+O9)</f>
        <v>416</v>
      </c>
      <c r="Q9" s="22">
        <v>10</v>
      </c>
      <c r="R9" s="22">
        <v>19</v>
      </c>
      <c r="S9" s="23">
        <f>(Q9+R9)</f>
        <v>29</v>
      </c>
      <c r="T9" s="23">
        <f>(P9+S9)</f>
        <v>445</v>
      </c>
      <c r="U9" s="22">
        <v>275</v>
      </c>
      <c r="V9" s="22">
        <v>348</v>
      </c>
      <c r="W9" s="22">
        <v>16</v>
      </c>
      <c r="X9" s="22">
        <v>19</v>
      </c>
      <c r="Y9" s="23">
        <f>(U9+V9+W9+X9)</f>
        <v>658</v>
      </c>
      <c r="Z9" s="22">
        <v>2139</v>
      </c>
      <c r="AA9" s="22">
        <v>2741</v>
      </c>
      <c r="AB9" s="22">
        <v>220</v>
      </c>
      <c r="AC9" s="22">
        <v>208</v>
      </c>
      <c r="AD9" s="23">
        <f>(Z9+AA9+AB9+AC9)</f>
        <v>5308</v>
      </c>
      <c r="AE9" s="22">
        <f>(U9+V9+W9+X9)</f>
        <v>658</v>
      </c>
      <c r="AF9" s="24">
        <f>(Z9+AA9+AB9+AC9)</f>
        <v>5308</v>
      </c>
      <c r="AG9" s="23">
        <f>(AE9+AF9)</f>
        <v>5966</v>
      </c>
    </row>
    <row r="10" spans="1:33" ht="15.75">
      <c r="A10" s="21" t="s">
        <v>23</v>
      </c>
      <c r="B10" s="22">
        <v>1998</v>
      </c>
      <c r="C10" s="22">
        <v>2033</v>
      </c>
      <c r="D10" s="23">
        <f t="shared" ref="D10:D15" si="0">(B10+C10)</f>
        <v>4031</v>
      </c>
      <c r="E10" s="22">
        <v>428</v>
      </c>
      <c r="F10" s="22">
        <v>257</v>
      </c>
      <c r="G10" s="23">
        <f t="shared" ref="G10:G15" si="1">(E10+F10)</f>
        <v>685</v>
      </c>
      <c r="H10" s="22">
        <v>214</v>
      </c>
      <c r="I10" s="22">
        <v>173</v>
      </c>
      <c r="J10" s="23">
        <f t="shared" ref="J10:J15" si="2">(H10+I10)</f>
        <v>387</v>
      </c>
      <c r="K10" s="22">
        <v>986</v>
      </c>
      <c r="L10" s="22">
        <v>0</v>
      </c>
      <c r="M10" s="23">
        <f t="shared" ref="M10:M15" si="3">(K10+L10)</f>
        <v>986</v>
      </c>
      <c r="N10" s="22">
        <v>324</v>
      </c>
      <c r="O10" s="22">
        <v>241</v>
      </c>
      <c r="P10" s="23">
        <f t="shared" ref="P10:P15" si="4">(N10+O10)</f>
        <v>565</v>
      </c>
      <c r="Q10" s="22">
        <v>13</v>
      </c>
      <c r="R10" s="22">
        <v>16</v>
      </c>
      <c r="S10" s="23">
        <f t="shared" ref="S10:S15" si="5">(Q10+R10)</f>
        <v>29</v>
      </c>
      <c r="T10" s="23">
        <f t="shared" ref="T10:T15" si="6">(P10+S10)</f>
        <v>594</v>
      </c>
      <c r="U10" s="22">
        <v>298</v>
      </c>
      <c r="V10" s="22">
        <v>353</v>
      </c>
      <c r="W10" s="22">
        <v>35</v>
      </c>
      <c r="X10" s="22">
        <v>31</v>
      </c>
      <c r="Y10" s="23">
        <f t="shared" ref="Y10:Y15" si="7">(U10+V10+W10+X10)</f>
        <v>717</v>
      </c>
      <c r="Z10" s="22">
        <v>2340</v>
      </c>
      <c r="AA10" s="22">
        <v>3093</v>
      </c>
      <c r="AB10" s="22">
        <v>304</v>
      </c>
      <c r="AC10" s="22">
        <v>229</v>
      </c>
      <c r="AD10" s="23">
        <f t="shared" ref="AD10:AD15" si="8">(Z10+AA10+AB10+AC10)</f>
        <v>5966</v>
      </c>
      <c r="AE10" s="22">
        <f t="shared" ref="AE10:AE15" si="9">(U10+V10+W10+X10)</f>
        <v>717</v>
      </c>
      <c r="AF10" s="24">
        <f t="shared" ref="AF10:AF15" si="10">(Z10+AA10+AB10+AC10)</f>
        <v>5966</v>
      </c>
      <c r="AG10" s="23">
        <f t="shared" ref="AG10:AG15" si="11">(AE10+AF10)</f>
        <v>6683</v>
      </c>
    </row>
    <row r="11" spans="1:33" ht="15.75">
      <c r="A11" s="21" t="s">
        <v>24</v>
      </c>
      <c r="B11" s="22">
        <v>2441</v>
      </c>
      <c r="C11" s="22">
        <v>2358</v>
      </c>
      <c r="D11" s="23">
        <f t="shared" si="0"/>
        <v>4799</v>
      </c>
      <c r="E11" s="22">
        <v>490</v>
      </c>
      <c r="F11" s="22">
        <v>322</v>
      </c>
      <c r="G11" s="23">
        <f t="shared" si="1"/>
        <v>812</v>
      </c>
      <c r="H11" s="22">
        <v>281</v>
      </c>
      <c r="I11" s="22">
        <v>259</v>
      </c>
      <c r="J11" s="23">
        <f t="shared" si="2"/>
        <v>540</v>
      </c>
      <c r="K11" s="22">
        <v>1180</v>
      </c>
      <c r="L11" s="22">
        <v>3</v>
      </c>
      <c r="M11" s="23">
        <f t="shared" si="3"/>
        <v>1183</v>
      </c>
      <c r="N11" s="22">
        <v>281</v>
      </c>
      <c r="O11" s="22">
        <v>243</v>
      </c>
      <c r="P11" s="23">
        <f t="shared" si="4"/>
        <v>524</v>
      </c>
      <c r="Q11" s="22">
        <v>26</v>
      </c>
      <c r="R11" s="22">
        <v>19</v>
      </c>
      <c r="S11" s="23">
        <f t="shared" si="5"/>
        <v>45</v>
      </c>
      <c r="T11" s="23">
        <f t="shared" si="6"/>
        <v>569</v>
      </c>
      <c r="U11" s="22">
        <v>380</v>
      </c>
      <c r="V11" s="22">
        <v>480</v>
      </c>
      <c r="W11" s="22">
        <v>25</v>
      </c>
      <c r="X11" s="22">
        <v>23</v>
      </c>
      <c r="Y11" s="23">
        <f t="shared" si="7"/>
        <v>908</v>
      </c>
      <c r="Z11" s="22">
        <v>2835</v>
      </c>
      <c r="AA11" s="22">
        <v>3623</v>
      </c>
      <c r="AB11" s="22">
        <v>298</v>
      </c>
      <c r="AC11" s="22">
        <v>248</v>
      </c>
      <c r="AD11" s="23">
        <f t="shared" si="8"/>
        <v>7004</v>
      </c>
      <c r="AE11" s="22">
        <f t="shared" si="9"/>
        <v>908</v>
      </c>
      <c r="AF11" s="24">
        <f t="shared" si="10"/>
        <v>7004</v>
      </c>
      <c r="AG11" s="23">
        <f t="shared" si="11"/>
        <v>7912</v>
      </c>
    </row>
    <row r="12" spans="1:33" ht="15.75">
      <c r="A12" s="21" t="s">
        <v>25</v>
      </c>
      <c r="B12" s="22">
        <v>2050</v>
      </c>
      <c r="C12" s="22">
        <v>1908</v>
      </c>
      <c r="D12" s="23">
        <f t="shared" si="0"/>
        <v>3958</v>
      </c>
      <c r="E12" s="22">
        <v>395</v>
      </c>
      <c r="F12" s="22">
        <v>320</v>
      </c>
      <c r="G12" s="23">
        <f t="shared" si="1"/>
        <v>715</v>
      </c>
      <c r="H12" s="22">
        <v>277</v>
      </c>
      <c r="I12" s="22">
        <v>212</v>
      </c>
      <c r="J12" s="23">
        <f t="shared" si="2"/>
        <v>489</v>
      </c>
      <c r="K12" s="22">
        <v>1068</v>
      </c>
      <c r="L12" s="22">
        <v>1</v>
      </c>
      <c r="M12" s="23">
        <f t="shared" si="3"/>
        <v>1069</v>
      </c>
      <c r="N12" s="22">
        <v>162</v>
      </c>
      <c r="O12" s="22">
        <v>141</v>
      </c>
      <c r="P12" s="23">
        <f t="shared" si="4"/>
        <v>303</v>
      </c>
      <c r="Q12" s="22">
        <v>40</v>
      </c>
      <c r="R12" s="22">
        <v>18</v>
      </c>
      <c r="S12" s="23">
        <f t="shared" si="5"/>
        <v>58</v>
      </c>
      <c r="T12" s="23">
        <f t="shared" si="6"/>
        <v>361</v>
      </c>
      <c r="U12" s="22">
        <v>308</v>
      </c>
      <c r="V12" s="22">
        <v>376</v>
      </c>
      <c r="W12" s="22">
        <v>19</v>
      </c>
      <c r="X12" s="22">
        <v>18</v>
      </c>
      <c r="Y12" s="23">
        <f t="shared" si="7"/>
        <v>721</v>
      </c>
      <c r="Z12" s="22">
        <v>2412</v>
      </c>
      <c r="AA12" s="22">
        <v>3133</v>
      </c>
      <c r="AB12" s="22">
        <v>183</v>
      </c>
      <c r="AC12" s="22">
        <v>143</v>
      </c>
      <c r="AD12" s="23">
        <f t="shared" si="8"/>
        <v>5871</v>
      </c>
      <c r="AE12" s="22">
        <f t="shared" si="9"/>
        <v>721</v>
      </c>
      <c r="AF12" s="24">
        <f t="shared" si="10"/>
        <v>5871</v>
      </c>
      <c r="AG12" s="23">
        <f t="shared" si="11"/>
        <v>6592</v>
      </c>
    </row>
    <row r="13" spans="1:33" ht="15.75">
      <c r="A13" s="21" t="s">
        <v>26</v>
      </c>
      <c r="B13" s="22">
        <v>1827</v>
      </c>
      <c r="C13" s="22">
        <v>1385</v>
      </c>
      <c r="D13" s="23">
        <f t="shared" si="0"/>
        <v>3212</v>
      </c>
      <c r="E13" s="22">
        <v>391</v>
      </c>
      <c r="F13" s="22">
        <v>376</v>
      </c>
      <c r="G13" s="23">
        <f t="shared" si="1"/>
        <v>767</v>
      </c>
      <c r="H13" s="22">
        <v>186</v>
      </c>
      <c r="I13" s="22">
        <v>128</v>
      </c>
      <c r="J13" s="23">
        <f t="shared" si="2"/>
        <v>314</v>
      </c>
      <c r="K13" s="22">
        <v>1053</v>
      </c>
      <c r="L13" s="22">
        <v>0</v>
      </c>
      <c r="M13" s="23">
        <f t="shared" si="3"/>
        <v>1053</v>
      </c>
      <c r="N13" s="22">
        <v>121</v>
      </c>
      <c r="O13" s="22">
        <v>78</v>
      </c>
      <c r="P13" s="23">
        <f t="shared" si="4"/>
        <v>199</v>
      </c>
      <c r="Q13" s="22">
        <v>19</v>
      </c>
      <c r="R13" s="22">
        <v>11</v>
      </c>
      <c r="S13" s="23">
        <f t="shared" si="5"/>
        <v>30</v>
      </c>
      <c r="T13" s="23">
        <f t="shared" si="6"/>
        <v>229</v>
      </c>
      <c r="U13" s="22">
        <v>347</v>
      </c>
      <c r="V13" s="22">
        <v>442</v>
      </c>
      <c r="W13" s="22">
        <v>21</v>
      </c>
      <c r="X13" s="22">
        <v>10</v>
      </c>
      <c r="Y13" s="23">
        <f t="shared" si="7"/>
        <v>820</v>
      </c>
      <c r="Z13" s="22">
        <v>2057</v>
      </c>
      <c r="AA13" s="22">
        <v>2501</v>
      </c>
      <c r="AB13" s="22">
        <v>119</v>
      </c>
      <c r="AC13" s="22">
        <v>80</v>
      </c>
      <c r="AD13" s="23">
        <f t="shared" si="8"/>
        <v>4757</v>
      </c>
      <c r="AE13" s="22">
        <f t="shared" si="9"/>
        <v>820</v>
      </c>
      <c r="AF13" s="24">
        <f t="shared" si="10"/>
        <v>4757</v>
      </c>
      <c r="AG13" s="23">
        <f t="shared" si="11"/>
        <v>5577</v>
      </c>
    </row>
    <row r="14" spans="1:33" ht="15.75">
      <c r="A14" s="21" t="s">
        <v>27</v>
      </c>
      <c r="B14" s="22">
        <v>2072</v>
      </c>
      <c r="C14" s="22">
        <v>1433</v>
      </c>
      <c r="D14" s="23">
        <f t="shared" si="0"/>
        <v>3505</v>
      </c>
      <c r="E14" s="22">
        <v>361</v>
      </c>
      <c r="F14" s="22">
        <v>404</v>
      </c>
      <c r="G14" s="23">
        <f t="shared" si="1"/>
        <v>765</v>
      </c>
      <c r="H14" s="22">
        <v>140</v>
      </c>
      <c r="I14" s="22">
        <v>106</v>
      </c>
      <c r="J14" s="23">
        <f t="shared" si="2"/>
        <v>246</v>
      </c>
      <c r="K14" s="22">
        <v>1080</v>
      </c>
      <c r="L14" s="22">
        <v>0</v>
      </c>
      <c r="M14" s="23">
        <f t="shared" si="3"/>
        <v>1080</v>
      </c>
      <c r="N14" s="22">
        <v>153</v>
      </c>
      <c r="O14" s="22">
        <v>88</v>
      </c>
      <c r="P14" s="23">
        <f t="shared" si="4"/>
        <v>241</v>
      </c>
      <c r="Q14" s="22">
        <v>13</v>
      </c>
      <c r="R14" s="22">
        <v>7</v>
      </c>
      <c r="S14" s="23">
        <f t="shared" si="5"/>
        <v>20</v>
      </c>
      <c r="T14" s="23">
        <f t="shared" si="6"/>
        <v>261</v>
      </c>
      <c r="U14" s="22">
        <v>296</v>
      </c>
      <c r="V14" s="22">
        <v>354</v>
      </c>
      <c r="W14" s="22">
        <v>25</v>
      </c>
      <c r="X14" s="22">
        <v>16</v>
      </c>
      <c r="Y14" s="23">
        <f t="shared" si="7"/>
        <v>691</v>
      </c>
      <c r="Z14" s="22">
        <v>2265</v>
      </c>
      <c r="AA14" s="22">
        <v>2682</v>
      </c>
      <c r="AB14" s="22">
        <v>142</v>
      </c>
      <c r="AC14" s="22">
        <v>78</v>
      </c>
      <c r="AD14" s="23">
        <f t="shared" si="8"/>
        <v>5167</v>
      </c>
      <c r="AE14" s="22">
        <f t="shared" si="9"/>
        <v>691</v>
      </c>
      <c r="AF14" s="24">
        <f t="shared" si="10"/>
        <v>5167</v>
      </c>
      <c r="AG14" s="23">
        <f t="shared" si="11"/>
        <v>5858</v>
      </c>
    </row>
    <row r="15" spans="1:33" ht="15.75">
      <c r="A15" s="21" t="s">
        <v>28</v>
      </c>
      <c r="B15" s="22">
        <v>1989</v>
      </c>
      <c r="C15" s="22">
        <v>1436</v>
      </c>
      <c r="D15" s="23">
        <f t="shared" si="0"/>
        <v>3425</v>
      </c>
      <c r="E15" s="22">
        <v>341</v>
      </c>
      <c r="F15" s="22">
        <v>293</v>
      </c>
      <c r="G15" s="23">
        <f t="shared" si="1"/>
        <v>634</v>
      </c>
      <c r="H15" s="22">
        <v>130</v>
      </c>
      <c r="I15" s="22">
        <v>124</v>
      </c>
      <c r="J15" s="23">
        <f t="shared" si="2"/>
        <v>254</v>
      </c>
      <c r="K15" s="22">
        <v>1012</v>
      </c>
      <c r="L15" s="22">
        <v>0</v>
      </c>
      <c r="M15" s="23">
        <f t="shared" si="3"/>
        <v>1012</v>
      </c>
      <c r="N15" s="22">
        <v>158</v>
      </c>
      <c r="O15" s="22">
        <v>94</v>
      </c>
      <c r="P15" s="23">
        <f t="shared" si="4"/>
        <v>252</v>
      </c>
      <c r="Q15" s="22">
        <v>10</v>
      </c>
      <c r="R15" s="22">
        <v>8</v>
      </c>
      <c r="S15" s="23">
        <f t="shared" si="5"/>
        <v>18</v>
      </c>
      <c r="T15" s="23">
        <f t="shared" si="6"/>
        <v>270</v>
      </c>
      <c r="U15" s="22">
        <v>302</v>
      </c>
      <c r="V15" s="22">
        <v>364</v>
      </c>
      <c r="W15" s="22">
        <v>24</v>
      </c>
      <c r="X15" s="22">
        <v>22</v>
      </c>
      <c r="Y15" s="23">
        <f t="shared" si="7"/>
        <v>712</v>
      </c>
      <c r="Z15" s="22">
        <v>2159</v>
      </c>
      <c r="AA15" s="22">
        <v>2500</v>
      </c>
      <c r="AB15" s="22">
        <v>144</v>
      </c>
      <c r="AC15" s="22">
        <v>80</v>
      </c>
      <c r="AD15" s="23">
        <f t="shared" si="8"/>
        <v>4883</v>
      </c>
      <c r="AE15" s="22">
        <f t="shared" si="9"/>
        <v>712</v>
      </c>
      <c r="AF15" s="24">
        <f t="shared" si="10"/>
        <v>4883</v>
      </c>
      <c r="AG15" s="23">
        <f t="shared" si="11"/>
        <v>5595</v>
      </c>
    </row>
  </sheetData>
  <mergeCells count="38">
    <mergeCell ref="Y7:Y8"/>
    <mergeCell ref="Z7:Z8"/>
    <mergeCell ref="AA7:AA8"/>
    <mergeCell ref="AB7:AB8"/>
    <mergeCell ref="AC7:AC8"/>
    <mergeCell ref="AD7:AD8"/>
    <mergeCell ref="Q7:S7"/>
    <mergeCell ref="T7:T8"/>
    <mergeCell ref="U7:U8"/>
    <mergeCell ref="V7:V8"/>
    <mergeCell ref="W7:W8"/>
    <mergeCell ref="X7:X8"/>
    <mergeCell ref="I7:I8"/>
    <mergeCell ref="J7:J8"/>
    <mergeCell ref="K7:K8"/>
    <mergeCell ref="L7:L8"/>
    <mergeCell ref="M7:M8"/>
    <mergeCell ref="N7:P7"/>
    <mergeCell ref="AE6:AE8"/>
    <mergeCell ref="AF6:AF8"/>
    <mergeCell ref="AG6:AG8"/>
    <mergeCell ref="B7:B8"/>
    <mergeCell ref="C7:C8"/>
    <mergeCell ref="D7:D8"/>
    <mergeCell ref="E7:E8"/>
    <mergeCell ref="F7:F8"/>
    <mergeCell ref="G7:G8"/>
    <mergeCell ref="H7:H8"/>
    <mergeCell ref="A2:T5"/>
    <mergeCell ref="U2:AG5"/>
    <mergeCell ref="A6:A8"/>
    <mergeCell ref="B6:D6"/>
    <mergeCell ref="E6:G6"/>
    <mergeCell ref="H6:J6"/>
    <mergeCell ref="K6:M6"/>
    <mergeCell ref="N6:T6"/>
    <mergeCell ref="U6:Y6"/>
    <mergeCell ref="Z6:A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2017-08-10T11:15:17Z</dcterms:modified>
</cp:coreProperties>
</file>